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H157" i="1" l="1"/>
  <c r="F119" i="1"/>
  <c r="I43" i="1"/>
  <c r="J157" i="1"/>
  <c r="I157" i="1"/>
  <c r="F138" i="1"/>
  <c r="G138" i="1"/>
  <c r="G81" i="1"/>
  <c r="F81" i="1"/>
  <c r="F62" i="1"/>
  <c r="H62" i="1"/>
  <c r="G62" i="1"/>
  <c r="I62" i="1"/>
  <c r="J62" i="1"/>
  <c r="H43" i="1"/>
  <c r="J43" i="1"/>
  <c r="J119" i="1"/>
  <c r="H119" i="1"/>
  <c r="G119" i="1"/>
  <c r="I100" i="1"/>
  <c r="J100" i="1"/>
  <c r="H100" i="1"/>
  <c r="I119" i="1"/>
  <c r="G195" i="1"/>
  <c r="F195" i="1"/>
  <c r="J195" i="1"/>
  <c r="I195" i="1"/>
  <c r="H195" i="1"/>
  <c r="J176" i="1"/>
  <c r="I176" i="1"/>
  <c r="H176" i="1"/>
  <c r="G176" i="1"/>
  <c r="F176" i="1"/>
  <c r="G157" i="1"/>
  <c r="F157" i="1"/>
  <c r="J138" i="1"/>
  <c r="I138" i="1"/>
  <c r="H138" i="1"/>
  <c r="L196" i="1"/>
  <c r="G100" i="1"/>
  <c r="F100" i="1"/>
  <c r="I81" i="1"/>
  <c r="J81" i="1"/>
  <c r="H81" i="1"/>
  <c r="F43" i="1"/>
  <c r="G43" i="1"/>
  <c r="G24" i="1"/>
  <c r="F24" i="1"/>
  <c r="J24" i="1"/>
  <c r="I24" i="1"/>
  <c r="H24" i="1"/>
  <c r="J196" i="1" l="1"/>
  <c r="I196" i="1"/>
  <c r="H196" i="1"/>
  <c r="G196" i="1"/>
  <c r="F196" i="1"/>
</calcChain>
</file>

<file path=xl/sharedStrings.xml><?xml version="1.0" encoding="utf-8"?>
<sst xmlns="http://schemas.openxmlformats.org/spreadsheetml/2006/main" count="291" uniqueCount="97">
  <si>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</si>
  <si>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</si>
  <si>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</si>
  <si>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</si>
  <si>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</si>
  <si>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</si>
  <si>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</si>
  <si>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</si>
  <si>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</si>
  <si>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</si>
  <si>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</si>
  <si>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</si>
  <si>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</si>
  <si>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</si>
  <si>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</si>
  <si>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</si>
  <si>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</si>
  <si>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</si>
  <si>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</si>
  <si>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</si>
  <si>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</si>
  <si>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</si>
  <si>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</si>
  <si>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</si>
  <si>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</si>
  <si>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</si>
  <si>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</si>
  <si>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</si>
  <si>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</si>
  <si>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</si>
  <si>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</si>
  <si>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</si>
  <si>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</si>
  <si>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</si>
  <si>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</si>
  <si>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</si>
  <si>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</si>
  <si>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</si>
  <si>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</si>
  <si>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с.Лавы</t>
  </si>
  <si>
    <t>Суп картофельный с бобовыми</t>
  </si>
  <si>
    <t>Макароны отварные</t>
  </si>
  <si>
    <t>Сыр</t>
  </si>
  <si>
    <t>Салат из свеклы отварной</t>
  </si>
  <si>
    <t>Суп картофельный с макаронными изделиями и мясом птицы</t>
  </si>
  <si>
    <t>Плов с мясом птицы</t>
  </si>
  <si>
    <t>Каша геркулесовая молочная</t>
  </si>
  <si>
    <t>Суп крестьянский со сметаной</t>
  </si>
  <si>
    <t>Птица тушённая в соусе</t>
  </si>
  <si>
    <t>Картофельное пюре</t>
  </si>
  <si>
    <t>Сок</t>
  </si>
  <si>
    <t>643/759</t>
  </si>
  <si>
    <t>Щи из свежей капусты с картофелем и  сметаной</t>
  </si>
  <si>
    <t>Шницель рыбный</t>
  </si>
  <si>
    <t>Рис отварной</t>
  </si>
  <si>
    <t>Каша "дружба"</t>
  </si>
  <si>
    <t xml:space="preserve">    Масло сливочное</t>
  </si>
  <si>
    <t>Котлета из мяса птицы</t>
  </si>
  <si>
    <t xml:space="preserve">Суп картофельный с бобовыми </t>
  </si>
  <si>
    <t>Тефтели в соусе</t>
  </si>
  <si>
    <t>Гречка отварная с маслом</t>
  </si>
  <si>
    <t>Суп картофельный с макаронными изделиями</t>
  </si>
  <si>
    <t>Птица  отварная</t>
  </si>
  <si>
    <t>84ж</t>
  </si>
  <si>
    <t>Борщ с картофелем, капустой и сметаной</t>
  </si>
  <si>
    <t>Рыба тушеная в томате с овощами</t>
  </si>
  <si>
    <t>Суп картофельныйс рисом</t>
  </si>
  <si>
    <t>Каша рисовая молочная</t>
  </si>
  <si>
    <t>Суп картофельный с крупой</t>
  </si>
  <si>
    <t>директор</t>
  </si>
  <si>
    <t>Фролова Л.И.</t>
  </si>
  <si>
    <t>сыр</t>
  </si>
  <si>
    <t>Рассольник петербургский  со сметаной</t>
  </si>
  <si>
    <t>Макароны отварные с сыром</t>
  </si>
  <si>
    <t>Масло сливочное</t>
  </si>
  <si>
    <t>Печень по-строгоновски</t>
  </si>
  <si>
    <t>Чай</t>
  </si>
  <si>
    <t>Чай с лимоном</t>
  </si>
  <si>
    <t>Рагу из птицы</t>
  </si>
  <si>
    <t>Каша гречневая</t>
  </si>
  <si>
    <t>Чай с сахаром и лимоном</t>
  </si>
  <si>
    <t>Печенье</t>
  </si>
  <si>
    <t>Компот из сухофруктов</t>
  </si>
  <si>
    <t>Хлеб ржаной</t>
  </si>
  <si>
    <t>Яблоко</t>
  </si>
  <si>
    <t>Огурцы соленые</t>
  </si>
  <si>
    <t>Каша манная</t>
  </si>
  <si>
    <t xml:space="preserve">Хлеб пшеничный </t>
  </si>
  <si>
    <t>Хлеб пшеничный</t>
  </si>
  <si>
    <t>Компот из свежих фруктов</t>
  </si>
  <si>
    <t>Огурец соленый</t>
  </si>
  <si>
    <t>Чай  с сахаром и лимоном</t>
  </si>
  <si>
    <t>Салат из свеклы с сыром</t>
  </si>
  <si>
    <t>Каша пшенная</t>
  </si>
  <si>
    <t>Чай с сахаром</t>
  </si>
  <si>
    <t>Вафли</t>
  </si>
  <si>
    <t>Салат из капусты квашеной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</si>
</sst>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6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wrapText="1"/>
      <protection locked="0"/>
    </xf>
    <xf numFmtId="0" fontId="11" fillId="0" borderId="25" xfId="0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 wrapText="1"/>
      <protection locked="0"/>
    </xf>
    <xf numFmtId="0" fontId="11" fillId="0" borderId="25" xfId="0" applyFont="1" applyFill="1" applyBorder="1" applyAlignment="1" applyProtection="1">
      <alignment horizontal="center" wrapText="1"/>
      <protection locked="0"/>
    </xf>
    <xf numFmtId="0" fontId="11" fillId="0" borderId="23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0" fillId="0" borderId="24" xfId="0" applyFill="1" applyBorder="1" applyAlignment="1" applyProtection="1">
      <alignment horizontal="center"/>
      <protection locked="0"/>
    </xf>
    <xf numFmtId="0" fontId="0" fillId="0" borderId="26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left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 wrapText="1"/>
      <protection locked="0"/>
    </xf>
    <xf numFmtId="0" fontId="11" fillId="0" borderId="24" xfId="0" applyFont="1" applyFill="1" applyBorder="1" applyAlignment="1" applyProtection="1">
      <alignment horizontal="center"/>
      <protection locked="0"/>
    </xf>
    <xf numFmtId="0" fontId="11" fillId="0" borderId="23" xfId="0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 wrapText="1"/>
      <protection locked="0"/>
    </xf>
    <xf numFmtId="2" fontId="11" fillId="0" borderId="2" xfId="0" applyNumberFormat="1" applyFont="1" applyFill="1" applyBorder="1" applyAlignment="1" applyProtection="1">
      <alignment horizontal="center"/>
      <protection locked="0"/>
    </xf>
    <xf numFmtId="0" fontId="11" fillId="0" borderId="26" xfId="0" applyFont="1" applyFill="1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12" fillId="0" borderId="23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4" xfId="0" applyFont="1" applyFill="1" applyBorder="1" applyAlignment="1" applyProtection="1">
      <alignment horizontal="center"/>
      <protection locked="0"/>
    </xf>
    <xf numFmtId="0" fontId="12" fillId="0" borderId="27" xfId="0" applyFont="1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24" xfId="0" applyFont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 applyProtection="1">
      <alignment horizontal="center" wrapText="1"/>
      <protection locked="0"/>
    </xf>
    <xf numFmtId="0" fontId="13" fillId="0" borderId="25" xfId="0" applyFont="1" applyFill="1" applyBorder="1" applyAlignment="1" applyProtection="1">
      <alignment horizontal="center" wrapText="1"/>
      <protection locked="0"/>
    </xf>
    <xf numFmtId="0" fontId="13" fillId="0" borderId="23" xfId="0" applyFont="1" applyFill="1" applyBorder="1" applyAlignment="1" applyProtection="1">
      <alignment horizontal="center" wrapText="1"/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9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119" t="s">
        <v>39</v>
      </c>
      <c r="D1" s="120"/>
      <c r="E1" s="120"/>
      <c r="F1" s="12" t="s">
        <v>16</v>
      </c>
      <c r="G1" s="2" t="s">
        <v>17</v>
      </c>
      <c r="H1" s="121" t="s">
        <v>69</v>
      </c>
      <c r="I1" s="121"/>
      <c r="J1" s="121"/>
      <c r="K1" s="121"/>
    </row>
    <row r="2" spans="1:12" ht="17.399999999999999" x14ac:dyDescent="0.25">
      <c r="A2" s="35" t="s">
        <v>6</v>
      </c>
      <c r="C2" s="2"/>
      <c r="G2" s="2" t="s">
        <v>18</v>
      </c>
      <c r="H2" s="121" t="s">
        <v>70</v>
      </c>
      <c r="I2" s="121"/>
      <c r="J2" s="121"/>
      <c r="K2" s="121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79</v>
      </c>
      <c r="F6" s="51">
        <v>230</v>
      </c>
      <c r="G6" s="51">
        <v>8.19</v>
      </c>
      <c r="H6" s="51">
        <v>7.08</v>
      </c>
      <c r="I6" s="51">
        <v>22.31</v>
      </c>
      <c r="J6" s="52">
        <v>234.1</v>
      </c>
      <c r="K6" s="41">
        <v>378</v>
      </c>
      <c r="L6" s="40"/>
    </row>
    <row r="7" spans="1:12" ht="14.4" x14ac:dyDescent="0.3">
      <c r="A7" s="23"/>
      <c r="B7" s="15"/>
      <c r="C7" s="11"/>
      <c r="D7" s="6"/>
      <c r="E7" s="53" t="s">
        <v>81</v>
      </c>
      <c r="F7" s="53">
        <v>50</v>
      </c>
      <c r="G7" s="53">
        <v>7.1</v>
      </c>
      <c r="H7" s="53">
        <v>8.7100000000000009</v>
      </c>
      <c r="I7" s="53">
        <v>29.74</v>
      </c>
      <c r="J7" s="54">
        <v>179.1</v>
      </c>
      <c r="K7" s="44"/>
      <c r="L7" s="43"/>
    </row>
    <row r="8" spans="1:12" ht="14.4" x14ac:dyDescent="0.3">
      <c r="A8" s="23"/>
      <c r="B8" s="15"/>
      <c r="C8" s="11"/>
      <c r="D8" s="7" t="s">
        <v>22</v>
      </c>
      <c r="E8" s="53" t="s">
        <v>80</v>
      </c>
      <c r="F8" s="53">
        <v>220</v>
      </c>
      <c r="G8" s="53">
        <v>0</v>
      </c>
      <c r="H8" s="53">
        <v>0</v>
      </c>
      <c r="I8" s="53">
        <v>14.97</v>
      </c>
      <c r="J8" s="55">
        <v>56.85</v>
      </c>
      <c r="K8" s="44">
        <v>944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56"/>
      <c r="F11" s="56"/>
      <c r="G11" s="53"/>
      <c r="H11" s="53"/>
      <c r="I11" s="57"/>
      <c r="J11" s="54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15.29</v>
      </c>
      <c r="H13" s="19">
        <f t="shared" si="0"/>
        <v>15.790000000000001</v>
      </c>
      <c r="I13" s="19">
        <f t="shared" si="0"/>
        <v>67.02</v>
      </c>
      <c r="J13" s="19">
        <f t="shared" si="0"/>
        <v>470.05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85</v>
      </c>
      <c r="F14" s="60">
        <v>60</v>
      </c>
      <c r="G14" s="61">
        <v>0.48</v>
      </c>
      <c r="H14" s="62">
        <v>0.06</v>
      </c>
      <c r="I14" s="62">
        <v>1.02</v>
      </c>
      <c r="J14" s="63">
        <v>6</v>
      </c>
      <c r="K14" s="44">
        <v>70</v>
      </c>
      <c r="L14" s="43"/>
    </row>
    <row r="15" spans="1:12" ht="14.4" x14ac:dyDescent="0.3">
      <c r="A15" s="23"/>
      <c r="B15" s="15"/>
      <c r="C15" s="11"/>
      <c r="D15" s="7" t="s">
        <v>27</v>
      </c>
      <c r="E15" s="58" t="s">
        <v>40</v>
      </c>
      <c r="F15" s="53">
        <v>200</v>
      </c>
      <c r="G15" s="53">
        <v>2.5099999999999998</v>
      </c>
      <c r="H15" s="53">
        <v>3.32</v>
      </c>
      <c r="I15" s="53">
        <v>9.1</v>
      </c>
      <c r="J15" s="55">
        <v>101.2</v>
      </c>
      <c r="K15" s="44">
        <v>226</v>
      </c>
      <c r="L15" s="43"/>
    </row>
    <row r="16" spans="1:12" ht="14.4" x14ac:dyDescent="0.3">
      <c r="A16" s="23"/>
      <c r="B16" s="15"/>
      <c r="C16" s="11"/>
      <c r="D16" s="7" t="s">
        <v>28</v>
      </c>
      <c r="E16" s="58" t="s">
        <v>75</v>
      </c>
      <c r="F16" s="54">
        <v>90</v>
      </c>
      <c r="G16" s="54">
        <v>11.91</v>
      </c>
      <c r="H16" s="54">
        <v>12.73</v>
      </c>
      <c r="I16" s="64">
        <v>3.02</v>
      </c>
      <c r="J16" s="65">
        <v>147</v>
      </c>
      <c r="K16" s="44">
        <v>255</v>
      </c>
      <c r="L16" s="43"/>
    </row>
    <row r="17" spans="1:12" ht="14.4" x14ac:dyDescent="0.3">
      <c r="A17" s="23"/>
      <c r="B17" s="15"/>
      <c r="C17" s="11"/>
      <c r="D17" s="7" t="s">
        <v>29</v>
      </c>
      <c r="E17" s="58" t="s">
        <v>41</v>
      </c>
      <c r="F17" s="64">
        <v>150</v>
      </c>
      <c r="G17" s="66">
        <v>4.5999999999999996</v>
      </c>
      <c r="H17" s="54">
        <v>5.9</v>
      </c>
      <c r="I17" s="54">
        <v>11.6</v>
      </c>
      <c r="J17" s="55">
        <v>135.1</v>
      </c>
      <c r="K17" s="44">
        <v>414</v>
      </c>
      <c r="L17" s="43"/>
    </row>
    <row r="18" spans="1:12" ht="14.4" x14ac:dyDescent="0.3">
      <c r="A18" s="23"/>
      <c r="B18" s="15"/>
      <c r="C18" s="11"/>
      <c r="D18" s="7" t="s">
        <v>30</v>
      </c>
      <c r="E18" s="67" t="s">
        <v>82</v>
      </c>
      <c r="F18" s="67">
        <v>200</v>
      </c>
      <c r="G18" s="67">
        <v>0.44</v>
      </c>
      <c r="H18" s="68">
        <v>0.1</v>
      </c>
      <c r="I18" s="67">
        <v>27.87</v>
      </c>
      <c r="J18" s="69">
        <v>113</v>
      </c>
      <c r="K18" s="44">
        <v>868</v>
      </c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70" t="s">
        <v>83</v>
      </c>
      <c r="F20" s="67">
        <v>60</v>
      </c>
      <c r="G20" s="67">
        <v>2.94</v>
      </c>
      <c r="H20" s="70">
        <v>0.8</v>
      </c>
      <c r="I20" s="67">
        <v>27.43</v>
      </c>
      <c r="J20" s="69">
        <v>109</v>
      </c>
      <c r="K20" s="44"/>
      <c r="L20" s="43"/>
    </row>
    <row r="21" spans="1:12" ht="14.4" x14ac:dyDescent="0.3">
      <c r="A21" s="23"/>
      <c r="B21" s="15"/>
      <c r="C21" s="11"/>
      <c r="D21" s="6"/>
      <c r="E21" s="42" t="s">
        <v>84</v>
      </c>
      <c r="F21" s="43">
        <v>200</v>
      </c>
      <c r="G21" s="43">
        <v>0.8</v>
      </c>
      <c r="H21" s="43">
        <v>0.8</v>
      </c>
      <c r="I21" s="43">
        <v>20.6</v>
      </c>
      <c r="J21" s="43">
        <v>94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960</v>
      </c>
      <c r="G23" s="19">
        <f t="shared" ref="G23:J23" si="2">SUM(G14:G22)</f>
        <v>23.680000000000003</v>
      </c>
      <c r="H23" s="19">
        <f t="shared" si="2"/>
        <v>23.71</v>
      </c>
      <c r="I23" s="19">
        <f t="shared" si="2"/>
        <v>100.63999999999999</v>
      </c>
      <c r="J23" s="19">
        <f t="shared" si="2"/>
        <v>705.3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116" t="s">
        <v>4</v>
      </c>
      <c r="D24" s="117"/>
      <c r="E24" s="31"/>
      <c r="F24" s="32">
        <f>F13+F23</f>
        <v>1460</v>
      </c>
      <c r="G24" s="32">
        <f t="shared" ref="G24:J24" si="4">G13+G23</f>
        <v>38.97</v>
      </c>
      <c r="H24" s="32">
        <f t="shared" si="4"/>
        <v>39.5</v>
      </c>
      <c r="I24" s="32">
        <f t="shared" si="4"/>
        <v>167.65999999999997</v>
      </c>
      <c r="J24" s="32">
        <f t="shared" si="4"/>
        <v>1175.3499999999999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8" t="s">
        <v>86</v>
      </c>
      <c r="F25" s="53">
        <v>240</v>
      </c>
      <c r="G25" s="53">
        <v>9.1</v>
      </c>
      <c r="H25" s="53">
        <v>11.85</v>
      </c>
      <c r="I25" s="53">
        <v>22.03</v>
      </c>
      <c r="J25" s="54">
        <v>261.23</v>
      </c>
      <c r="K25" s="41">
        <v>390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53" t="s">
        <v>76</v>
      </c>
      <c r="F27" s="53">
        <v>200</v>
      </c>
      <c r="G27" s="53">
        <v>0</v>
      </c>
      <c r="H27" s="53">
        <v>0</v>
      </c>
      <c r="I27" s="53">
        <v>14.97</v>
      </c>
      <c r="J27" s="53">
        <v>56.85</v>
      </c>
      <c r="K27" s="44">
        <v>943</v>
      </c>
      <c r="L27" s="43"/>
    </row>
    <row r="28" spans="1:12" ht="14.4" x14ac:dyDescent="0.3">
      <c r="A28" s="14"/>
      <c r="B28" s="15"/>
      <c r="C28" s="11"/>
      <c r="D28" s="7" t="s">
        <v>23</v>
      </c>
      <c r="E28" s="71" t="s">
        <v>87</v>
      </c>
      <c r="F28" s="53">
        <v>50</v>
      </c>
      <c r="G28" s="53">
        <v>3.95</v>
      </c>
      <c r="H28" s="53">
        <v>0.5</v>
      </c>
      <c r="I28" s="53">
        <v>30.3</v>
      </c>
      <c r="J28" s="69">
        <v>116.9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72" t="s">
        <v>42</v>
      </c>
      <c r="F30" s="72">
        <v>15</v>
      </c>
      <c r="G30" s="73">
        <v>2.3199999999999998</v>
      </c>
      <c r="H30" s="74">
        <v>3.4</v>
      </c>
      <c r="I30" s="74">
        <v>0</v>
      </c>
      <c r="J30" s="70">
        <v>36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505</v>
      </c>
      <c r="G32" s="19">
        <f t="shared" ref="G32" si="6">SUM(G25:G31)</f>
        <v>15.370000000000001</v>
      </c>
      <c r="H32" s="19">
        <f t="shared" ref="H32" si="7">SUM(H25:H31)</f>
        <v>15.75</v>
      </c>
      <c r="I32" s="19">
        <f t="shared" ref="I32" si="8">SUM(I25:I31)</f>
        <v>67.3</v>
      </c>
      <c r="J32" s="19">
        <f t="shared" ref="J32:L32" si="9">SUM(J25:J31)</f>
        <v>470.98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43</v>
      </c>
      <c r="F33" s="54">
        <v>60</v>
      </c>
      <c r="G33" s="54">
        <v>0.8</v>
      </c>
      <c r="H33" s="54">
        <v>3.65</v>
      </c>
      <c r="I33" s="54">
        <v>5.0199999999999996</v>
      </c>
      <c r="J33" s="54">
        <v>56.16</v>
      </c>
      <c r="K33" s="44">
        <v>33</v>
      </c>
      <c r="L33" s="43"/>
    </row>
    <row r="34" spans="1:12" ht="28.8" x14ac:dyDescent="0.3">
      <c r="A34" s="14"/>
      <c r="B34" s="15"/>
      <c r="C34" s="11"/>
      <c r="D34" s="7" t="s">
        <v>27</v>
      </c>
      <c r="E34" s="75" t="s">
        <v>44</v>
      </c>
      <c r="F34" s="76">
        <v>220</v>
      </c>
      <c r="G34" s="76">
        <v>3.1</v>
      </c>
      <c r="H34" s="76">
        <v>3.95</v>
      </c>
      <c r="I34" s="76">
        <v>17.399999999999999</v>
      </c>
      <c r="J34" s="76">
        <v>83.3</v>
      </c>
      <c r="K34" s="44">
        <v>208</v>
      </c>
      <c r="L34" s="43"/>
    </row>
    <row r="35" spans="1:12" ht="14.4" x14ac:dyDescent="0.3">
      <c r="A35" s="14"/>
      <c r="B35" s="15"/>
      <c r="C35" s="11"/>
      <c r="D35" s="7" t="s">
        <v>28</v>
      </c>
      <c r="E35" s="77" t="s">
        <v>45</v>
      </c>
      <c r="F35" s="53">
        <v>250</v>
      </c>
      <c r="G35" s="53">
        <v>9.9</v>
      </c>
      <c r="H35" s="53">
        <v>6.72</v>
      </c>
      <c r="I35" s="53">
        <v>11.08</v>
      </c>
      <c r="J35" s="54">
        <v>269</v>
      </c>
      <c r="K35" s="44">
        <v>646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78" t="s">
        <v>50</v>
      </c>
      <c r="F37" s="79">
        <v>200</v>
      </c>
      <c r="G37" s="78">
        <v>0.8</v>
      </c>
      <c r="H37" s="78">
        <v>0</v>
      </c>
      <c r="I37" s="78">
        <v>18.2</v>
      </c>
      <c r="J37" s="80">
        <v>84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81" t="s">
        <v>83</v>
      </c>
      <c r="F39" s="67">
        <v>60</v>
      </c>
      <c r="G39" s="67">
        <v>3.53</v>
      </c>
      <c r="H39" s="70">
        <v>0.96</v>
      </c>
      <c r="I39" s="67">
        <v>33.119999999999997</v>
      </c>
      <c r="J39" s="67">
        <v>132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81</v>
      </c>
      <c r="F40" s="43">
        <v>50</v>
      </c>
      <c r="G40" s="43">
        <v>5.0999999999999996</v>
      </c>
      <c r="H40" s="43">
        <v>8.11</v>
      </c>
      <c r="I40" s="43">
        <v>15.74</v>
      </c>
      <c r="J40" s="43">
        <v>81.099999999999994</v>
      </c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23.230000000000004</v>
      </c>
      <c r="H42" s="19">
        <f t="shared" ref="H42" si="11">SUM(H33:H41)</f>
        <v>23.39</v>
      </c>
      <c r="I42" s="19">
        <f t="shared" ref="I42" si="12">SUM(I33:I41)</f>
        <v>100.55999999999999</v>
      </c>
      <c r="J42" s="19">
        <f t="shared" ref="J42:L42" si="13">SUM(J33:J41)</f>
        <v>705.56000000000006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116" t="s">
        <v>4</v>
      </c>
      <c r="D43" s="117"/>
      <c r="E43" s="31"/>
      <c r="F43" s="32">
        <f>F32+F42</f>
        <v>1345</v>
      </c>
      <c r="G43" s="32">
        <f t="shared" ref="G43" si="14">G32+G42</f>
        <v>38.600000000000009</v>
      </c>
      <c r="H43" s="32">
        <f t="shared" ref="H43" si="15">H32+H42</f>
        <v>39.14</v>
      </c>
      <c r="I43" s="32">
        <f t="shared" ref="I43" si="16">I32+I42</f>
        <v>167.85999999999999</v>
      </c>
      <c r="J43" s="32">
        <f t="shared" ref="J43:L43" si="17">J32+J42</f>
        <v>1176.54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7" t="s">
        <v>46</v>
      </c>
      <c r="F44" s="82">
        <v>235</v>
      </c>
      <c r="G44" s="67">
        <v>12.08</v>
      </c>
      <c r="H44" s="67">
        <v>7.3</v>
      </c>
      <c r="I44" s="67">
        <v>36.57</v>
      </c>
      <c r="J44" s="67">
        <v>242</v>
      </c>
      <c r="K44" s="41">
        <v>390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3" t="s">
        <v>80</v>
      </c>
      <c r="F46" s="53">
        <v>220</v>
      </c>
      <c r="G46" s="53">
        <v>0</v>
      </c>
      <c r="H46" s="53">
        <v>0</v>
      </c>
      <c r="I46" s="53">
        <v>14.97</v>
      </c>
      <c r="J46" s="55">
        <v>58.05</v>
      </c>
      <c r="K46" s="44">
        <v>944</v>
      </c>
      <c r="L46" s="43"/>
    </row>
    <row r="47" spans="1:12" ht="14.4" x14ac:dyDescent="0.3">
      <c r="A47" s="23"/>
      <c r="B47" s="15"/>
      <c r="C47" s="11"/>
      <c r="D47" s="7" t="s">
        <v>23</v>
      </c>
      <c r="E47" s="71" t="s">
        <v>88</v>
      </c>
      <c r="F47" s="53">
        <v>40</v>
      </c>
      <c r="G47" s="53">
        <v>3.18</v>
      </c>
      <c r="H47" s="53">
        <v>1.32</v>
      </c>
      <c r="I47" s="53">
        <v>16.2</v>
      </c>
      <c r="J47" s="69">
        <v>104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72" t="s">
        <v>74</v>
      </c>
      <c r="F49" s="72">
        <v>10</v>
      </c>
      <c r="G49" s="72">
        <v>0.08</v>
      </c>
      <c r="H49" s="72">
        <v>7.25</v>
      </c>
      <c r="I49" s="72">
        <v>0.14000000000000001</v>
      </c>
      <c r="J49" s="83">
        <v>66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15.34</v>
      </c>
      <c r="H51" s="19">
        <f t="shared" ref="H51" si="19">SUM(H44:H50)</f>
        <v>15.87</v>
      </c>
      <c r="I51" s="19">
        <f t="shared" ref="I51" si="20">SUM(I44:I50)</f>
        <v>67.88</v>
      </c>
      <c r="J51" s="19">
        <f t="shared" ref="J51:L51" si="21">SUM(J44:J50)</f>
        <v>470.05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9" t="s">
        <v>96</v>
      </c>
      <c r="F52" s="60">
        <v>60</v>
      </c>
      <c r="G52" s="61">
        <v>1.1399999999999999</v>
      </c>
      <c r="H52" s="62">
        <v>3.84</v>
      </c>
      <c r="I52" s="62">
        <v>3.3</v>
      </c>
      <c r="J52" s="63">
        <v>40.119999999999997</v>
      </c>
      <c r="K52" s="44">
        <v>47</v>
      </c>
      <c r="L52" s="43"/>
    </row>
    <row r="53" spans="1:12" ht="14.4" x14ac:dyDescent="0.3">
      <c r="A53" s="23"/>
      <c r="B53" s="15"/>
      <c r="C53" s="11"/>
      <c r="D53" s="7" t="s">
        <v>27</v>
      </c>
      <c r="E53" s="84" t="s">
        <v>47</v>
      </c>
      <c r="F53" s="53">
        <v>200</v>
      </c>
      <c r="G53" s="53">
        <v>3.02</v>
      </c>
      <c r="H53" s="53">
        <v>2.61</v>
      </c>
      <c r="I53" s="53">
        <v>15.7</v>
      </c>
      <c r="J53" s="53">
        <v>121.01</v>
      </c>
      <c r="K53" s="44">
        <v>49</v>
      </c>
      <c r="L53" s="43"/>
    </row>
    <row r="54" spans="1:12" ht="14.4" x14ac:dyDescent="0.3">
      <c r="A54" s="23"/>
      <c r="B54" s="15"/>
      <c r="C54" s="11"/>
      <c r="D54" s="7" t="s">
        <v>28</v>
      </c>
      <c r="E54" s="58" t="s">
        <v>48</v>
      </c>
      <c r="F54" s="85">
        <v>110</v>
      </c>
      <c r="G54" s="86">
        <v>9.8000000000000007</v>
      </c>
      <c r="H54" s="87">
        <v>8.35</v>
      </c>
      <c r="I54" s="88">
        <v>1.54</v>
      </c>
      <c r="J54" s="88">
        <v>138.1</v>
      </c>
      <c r="K54" s="84" t="s">
        <v>51</v>
      </c>
      <c r="L54" s="43"/>
    </row>
    <row r="55" spans="1:12" ht="14.4" x14ac:dyDescent="0.3">
      <c r="A55" s="23"/>
      <c r="B55" s="15"/>
      <c r="C55" s="11"/>
      <c r="D55" s="7" t="s">
        <v>29</v>
      </c>
      <c r="E55" s="89" t="s">
        <v>49</v>
      </c>
      <c r="F55" s="86">
        <v>200</v>
      </c>
      <c r="G55" s="90">
        <v>5.2</v>
      </c>
      <c r="H55" s="85">
        <v>7.8</v>
      </c>
      <c r="I55" s="86">
        <v>20.8</v>
      </c>
      <c r="J55" s="91">
        <v>161.6</v>
      </c>
      <c r="K55" s="53">
        <v>694</v>
      </c>
      <c r="L55" s="43"/>
    </row>
    <row r="56" spans="1:12" ht="14.4" x14ac:dyDescent="0.3">
      <c r="A56" s="23"/>
      <c r="B56" s="15"/>
      <c r="C56" s="11"/>
      <c r="D56" s="7" t="s">
        <v>30</v>
      </c>
      <c r="E56" s="78" t="s">
        <v>89</v>
      </c>
      <c r="F56" s="53">
        <v>200</v>
      </c>
      <c r="G56" s="53">
        <v>0.45</v>
      </c>
      <c r="H56" s="53">
        <v>0.1</v>
      </c>
      <c r="I56" s="53">
        <v>31.8</v>
      </c>
      <c r="J56" s="54">
        <v>113.2</v>
      </c>
      <c r="K56" s="44">
        <v>346</v>
      </c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70" t="s">
        <v>83</v>
      </c>
      <c r="F58" s="67">
        <v>60</v>
      </c>
      <c r="G58" s="67">
        <v>3.5</v>
      </c>
      <c r="H58" s="70">
        <v>1</v>
      </c>
      <c r="I58" s="67">
        <v>27.4</v>
      </c>
      <c r="J58" s="67">
        <v>131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23.11</v>
      </c>
      <c r="H61" s="19">
        <f t="shared" ref="H61" si="23">SUM(H52:H60)</f>
        <v>23.7</v>
      </c>
      <c r="I61" s="19">
        <f t="shared" ref="I61" si="24">SUM(I52:I60)</f>
        <v>100.53999999999999</v>
      </c>
      <c r="J61" s="19">
        <f t="shared" ref="J61:L61" si="25">SUM(J52:J60)</f>
        <v>705.03000000000009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116" t="s">
        <v>4</v>
      </c>
      <c r="D62" s="117"/>
      <c r="E62" s="31"/>
      <c r="F62" s="32">
        <f>F51+F61</f>
        <v>1335</v>
      </c>
      <c r="G62" s="32">
        <f t="shared" ref="G62" si="26">G51+G61</f>
        <v>38.450000000000003</v>
      </c>
      <c r="H62" s="32">
        <f t="shared" ref="H62" si="27">H51+H61</f>
        <v>39.57</v>
      </c>
      <c r="I62" s="32">
        <f t="shared" ref="I62" si="28">I51+I61</f>
        <v>168.42</v>
      </c>
      <c r="J62" s="32">
        <f t="shared" ref="J62:L62" si="29">J51+J61</f>
        <v>1175.0800000000002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8" t="s">
        <v>67</v>
      </c>
      <c r="F63" s="67">
        <v>240</v>
      </c>
      <c r="G63" s="67">
        <v>12.18</v>
      </c>
      <c r="H63" s="67">
        <v>7.28</v>
      </c>
      <c r="I63" s="67">
        <v>35.799999999999997</v>
      </c>
      <c r="J63" s="67">
        <v>244.05</v>
      </c>
      <c r="K63" s="68">
        <v>390</v>
      </c>
      <c r="L63" s="40"/>
    </row>
    <row r="64" spans="1:12" ht="14.4" x14ac:dyDescent="0.3">
      <c r="A64" s="23"/>
      <c r="B64" s="15"/>
      <c r="C64" s="11"/>
      <c r="D64" s="6"/>
      <c r="E64" s="92"/>
      <c r="F64" s="93"/>
      <c r="G64" s="57"/>
      <c r="H64" s="57"/>
      <c r="I64" s="94"/>
      <c r="J64" s="83"/>
      <c r="K64" s="58"/>
      <c r="L64" s="43"/>
    </row>
    <row r="65" spans="1:12" ht="14.4" x14ac:dyDescent="0.3">
      <c r="A65" s="23"/>
      <c r="B65" s="15"/>
      <c r="C65" s="11"/>
      <c r="D65" s="7" t="s">
        <v>22</v>
      </c>
      <c r="E65" s="53" t="s">
        <v>77</v>
      </c>
      <c r="F65" s="53">
        <v>210</v>
      </c>
      <c r="G65" s="53">
        <v>0</v>
      </c>
      <c r="H65" s="53">
        <v>0</v>
      </c>
      <c r="I65" s="53">
        <v>14.97</v>
      </c>
      <c r="J65" s="55">
        <v>56.65</v>
      </c>
      <c r="K65" s="53">
        <v>944</v>
      </c>
      <c r="L65" s="43"/>
    </row>
    <row r="66" spans="1:12" ht="14.4" x14ac:dyDescent="0.3">
      <c r="A66" s="23"/>
      <c r="B66" s="15"/>
      <c r="C66" s="11"/>
      <c r="D66" s="7" t="s">
        <v>23</v>
      </c>
      <c r="E66" s="71" t="s">
        <v>88</v>
      </c>
      <c r="F66" s="67">
        <v>40</v>
      </c>
      <c r="G66" s="67">
        <v>3.18</v>
      </c>
      <c r="H66" s="67">
        <v>1.32</v>
      </c>
      <c r="I66" s="67">
        <v>16.2</v>
      </c>
      <c r="J66" s="69">
        <v>104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74</v>
      </c>
      <c r="F68" s="43">
        <v>10</v>
      </c>
      <c r="G68" s="43">
        <v>0.08</v>
      </c>
      <c r="H68" s="43">
        <v>7.25</v>
      </c>
      <c r="I68" s="43">
        <v>0.14000000000000001</v>
      </c>
      <c r="J68" s="43">
        <v>66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15.44</v>
      </c>
      <c r="H70" s="19">
        <f t="shared" ref="H70" si="31">SUM(H63:H69)</f>
        <v>15.85</v>
      </c>
      <c r="I70" s="19">
        <f t="shared" ref="I70" si="32">SUM(I63:I69)</f>
        <v>67.11</v>
      </c>
      <c r="J70" s="19">
        <f t="shared" ref="J70:L70" si="33">SUM(J63:J69)</f>
        <v>470.7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9" t="s">
        <v>90</v>
      </c>
      <c r="F71" s="60">
        <v>60</v>
      </c>
      <c r="G71" s="61">
        <v>0.48</v>
      </c>
      <c r="H71" s="62">
        <v>0.06</v>
      </c>
      <c r="I71" s="62">
        <v>1.02</v>
      </c>
      <c r="J71" s="63">
        <v>6</v>
      </c>
      <c r="K71" s="44">
        <v>70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52</v>
      </c>
      <c r="F72" s="66">
        <v>210</v>
      </c>
      <c r="G72" s="66">
        <v>2.85</v>
      </c>
      <c r="H72" s="66">
        <v>4.29</v>
      </c>
      <c r="I72" s="66">
        <v>10.35</v>
      </c>
      <c r="J72" s="53">
        <v>89.59</v>
      </c>
      <c r="K72" s="44">
        <v>187</v>
      </c>
      <c r="L72" s="43"/>
    </row>
    <row r="73" spans="1:12" ht="14.4" x14ac:dyDescent="0.3">
      <c r="A73" s="23"/>
      <c r="B73" s="15"/>
      <c r="C73" s="11"/>
      <c r="D73" s="7" t="s">
        <v>28</v>
      </c>
      <c r="E73" s="58" t="s">
        <v>53</v>
      </c>
      <c r="F73" s="53">
        <v>90</v>
      </c>
      <c r="G73" s="53">
        <v>12.11</v>
      </c>
      <c r="H73" s="53">
        <v>11.32</v>
      </c>
      <c r="I73" s="53">
        <v>8.1</v>
      </c>
      <c r="J73" s="53">
        <v>139.83000000000001</v>
      </c>
      <c r="K73" s="44">
        <v>511</v>
      </c>
      <c r="L73" s="43"/>
    </row>
    <row r="74" spans="1:12" ht="14.4" x14ac:dyDescent="0.3">
      <c r="A74" s="23"/>
      <c r="B74" s="15"/>
      <c r="C74" s="11"/>
      <c r="D74" s="7" t="s">
        <v>29</v>
      </c>
      <c r="E74" s="56" t="s">
        <v>54</v>
      </c>
      <c r="F74" s="53">
        <v>180</v>
      </c>
      <c r="G74" s="53">
        <v>3.55</v>
      </c>
      <c r="H74" s="53">
        <v>6.37</v>
      </c>
      <c r="I74" s="53">
        <v>10.69</v>
      </c>
      <c r="J74" s="53">
        <v>155.47999999999999</v>
      </c>
      <c r="K74" s="44">
        <v>304</v>
      </c>
      <c r="L74" s="43"/>
    </row>
    <row r="75" spans="1:12" ht="14.4" x14ac:dyDescent="0.3">
      <c r="A75" s="23"/>
      <c r="B75" s="15"/>
      <c r="C75" s="11"/>
      <c r="D75" s="7" t="s">
        <v>30</v>
      </c>
      <c r="E75" s="67" t="s">
        <v>82</v>
      </c>
      <c r="F75" s="67">
        <v>200</v>
      </c>
      <c r="G75" s="67">
        <v>0.44</v>
      </c>
      <c r="H75" s="70">
        <v>0.1</v>
      </c>
      <c r="I75" s="67">
        <v>27.77</v>
      </c>
      <c r="J75" s="69">
        <v>113</v>
      </c>
      <c r="K75" s="44">
        <v>868</v>
      </c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70" t="s">
        <v>83</v>
      </c>
      <c r="F77" s="67">
        <v>60</v>
      </c>
      <c r="G77" s="67">
        <v>3.5</v>
      </c>
      <c r="H77" s="70">
        <v>1</v>
      </c>
      <c r="I77" s="67">
        <v>27.4</v>
      </c>
      <c r="J77" s="69">
        <v>131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84</v>
      </c>
      <c r="F78" s="43">
        <v>150</v>
      </c>
      <c r="G78" s="43">
        <v>0.6</v>
      </c>
      <c r="H78" s="43">
        <v>0.6</v>
      </c>
      <c r="I78" s="43">
        <v>15.45</v>
      </c>
      <c r="J78" s="43">
        <v>70.540000000000006</v>
      </c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950</v>
      </c>
      <c r="G80" s="19">
        <f t="shared" ref="G80" si="34">SUM(G71:G79)</f>
        <v>23.53</v>
      </c>
      <c r="H80" s="19">
        <f t="shared" ref="H80" si="35">SUM(H71:H79)</f>
        <v>23.740000000000002</v>
      </c>
      <c r="I80" s="19">
        <f t="shared" ref="I80" si="36">SUM(I71:I79)</f>
        <v>100.77999999999999</v>
      </c>
      <c r="J80" s="19">
        <f t="shared" ref="J80:L80" si="37">SUM(J71:J79)</f>
        <v>705.43999999999994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116" t="s">
        <v>4</v>
      </c>
      <c r="D81" s="117"/>
      <c r="E81" s="31"/>
      <c r="F81" s="32">
        <f>F70+F80</f>
        <v>1450</v>
      </c>
      <c r="G81" s="32">
        <f t="shared" ref="G81" si="38">G70+G80</f>
        <v>38.97</v>
      </c>
      <c r="H81" s="32">
        <f t="shared" ref="H81" si="39">H70+H80</f>
        <v>39.590000000000003</v>
      </c>
      <c r="I81" s="32">
        <f t="shared" ref="I81" si="40">I70+I80</f>
        <v>167.89</v>
      </c>
      <c r="J81" s="32">
        <f t="shared" ref="J81:L81" si="41">J70+J80</f>
        <v>1176.1399999999999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7" t="s">
        <v>55</v>
      </c>
      <c r="F82" s="68">
        <v>250</v>
      </c>
      <c r="G82" s="70">
        <v>13.13</v>
      </c>
      <c r="H82" s="67">
        <v>14.9</v>
      </c>
      <c r="I82" s="67">
        <v>37.909999999999997</v>
      </c>
      <c r="J82" s="67">
        <v>336.11</v>
      </c>
      <c r="K82" s="41">
        <v>390</v>
      </c>
      <c r="L82" s="40"/>
    </row>
    <row r="83" spans="1:12" ht="14.4" x14ac:dyDescent="0.3">
      <c r="A83" s="23"/>
      <c r="B83" s="15"/>
      <c r="C83" s="11"/>
      <c r="D83" s="6"/>
      <c r="E83" s="53"/>
      <c r="F83" s="57"/>
      <c r="G83" s="53"/>
      <c r="H83" s="53"/>
      <c r="I83" s="53"/>
      <c r="J83" s="54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3" t="s">
        <v>91</v>
      </c>
      <c r="F84" s="53">
        <v>220</v>
      </c>
      <c r="G84" s="53">
        <v>0</v>
      </c>
      <c r="H84" s="53">
        <v>0</v>
      </c>
      <c r="I84" s="53">
        <v>14.97</v>
      </c>
      <c r="J84" s="54">
        <v>56.05</v>
      </c>
      <c r="K84" s="44">
        <v>944</v>
      </c>
      <c r="L84" s="43"/>
    </row>
    <row r="85" spans="1:12" ht="14.4" x14ac:dyDescent="0.3">
      <c r="A85" s="23"/>
      <c r="B85" s="15"/>
      <c r="C85" s="11"/>
      <c r="D85" s="7" t="s">
        <v>23</v>
      </c>
      <c r="E85" s="67" t="s">
        <v>88</v>
      </c>
      <c r="F85" s="67">
        <v>30</v>
      </c>
      <c r="G85" s="82">
        <v>2.31</v>
      </c>
      <c r="H85" s="82">
        <v>0.92</v>
      </c>
      <c r="I85" s="82">
        <v>14.4</v>
      </c>
      <c r="J85" s="82">
        <v>78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71</v>
      </c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15.440000000000001</v>
      </c>
      <c r="H89" s="19">
        <f t="shared" ref="H89" si="43">SUM(H82:H88)</f>
        <v>15.82</v>
      </c>
      <c r="I89" s="19">
        <f t="shared" ref="I89" si="44">SUM(I82:I88)</f>
        <v>67.28</v>
      </c>
      <c r="J89" s="19">
        <f t="shared" ref="J89:L89" si="45">SUM(J82:J88)</f>
        <v>470.16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96</v>
      </c>
      <c r="F90" s="43">
        <v>60</v>
      </c>
      <c r="G90" s="43">
        <v>1.1399999999999999</v>
      </c>
      <c r="H90" s="43">
        <v>3.84</v>
      </c>
      <c r="I90" s="43">
        <v>3.3</v>
      </c>
      <c r="J90" s="43">
        <v>40.119999999999997</v>
      </c>
      <c r="K90" s="44">
        <v>47</v>
      </c>
      <c r="L90" s="43"/>
    </row>
    <row r="91" spans="1:12" ht="14.4" x14ac:dyDescent="0.3">
      <c r="A91" s="23"/>
      <c r="B91" s="15"/>
      <c r="C91" s="11"/>
      <c r="D91" s="7" t="s">
        <v>27</v>
      </c>
      <c r="E91" s="58" t="s">
        <v>72</v>
      </c>
      <c r="F91" s="64">
        <v>220</v>
      </c>
      <c r="G91" s="66">
        <v>3.11</v>
      </c>
      <c r="H91" s="54">
        <v>3.39</v>
      </c>
      <c r="I91" s="64">
        <v>5.38</v>
      </c>
      <c r="J91" s="54">
        <v>89.92</v>
      </c>
      <c r="K91" s="44">
        <v>69</v>
      </c>
      <c r="L91" s="43"/>
    </row>
    <row r="92" spans="1:12" ht="14.4" x14ac:dyDescent="0.3">
      <c r="A92" s="23"/>
      <c r="B92" s="15"/>
      <c r="C92" s="11"/>
      <c r="D92" s="7" t="s">
        <v>28</v>
      </c>
      <c r="E92" s="58" t="s">
        <v>57</v>
      </c>
      <c r="F92" s="53">
        <v>90</v>
      </c>
      <c r="G92" s="53">
        <v>6.32</v>
      </c>
      <c r="H92" s="53">
        <v>7.87</v>
      </c>
      <c r="I92" s="53">
        <v>5.12</v>
      </c>
      <c r="J92" s="95">
        <v>145.44999999999999</v>
      </c>
      <c r="K92" s="44">
        <v>668</v>
      </c>
      <c r="L92" s="43"/>
    </row>
    <row r="93" spans="1:12" ht="14.4" x14ac:dyDescent="0.3">
      <c r="A93" s="23"/>
      <c r="B93" s="15"/>
      <c r="C93" s="11"/>
      <c r="D93" s="7" t="s">
        <v>29</v>
      </c>
      <c r="E93" s="58" t="s">
        <v>49</v>
      </c>
      <c r="F93" s="86">
        <v>200</v>
      </c>
      <c r="G93" s="90">
        <v>9.1999999999999993</v>
      </c>
      <c r="H93" s="85">
        <v>7.7</v>
      </c>
      <c r="I93" s="86">
        <v>38.5</v>
      </c>
      <c r="J93" s="91">
        <v>207.6</v>
      </c>
      <c r="K93" s="44">
        <v>694</v>
      </c>
      <c r="L93" s="43"/>
    </row>
    <row r="94" spans="1:12" ht="14.4" x14ac:dyDescent="0.3">
      <c r="A94" s="23"/>
      <c r="B94" s="15"/>
      <c r="C94" s="11"/>
      <c r="D94" s="7" t="s">
        <v>30</v>
      </c>
      <c r="E94" s="67" t="s">
        <v>82</v>
      </c>
      <c r="F94" s="67">
        <v>200</v>
      </c>
      <c r="G94" s="67">
        <v>0.44</v>
      </c>
      <c r="H94" s="68">
        <v>0.1</v>
      </c>
      <c r="I94" s="67">
        <v>20.77</v>
      </c>
      <c r="J94" s="69">
        <v>113</v>
      </c>
      <c r="K94" s="44">
        <v>868</v>
      </c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96" t="s">
        <v>83</v>
      </c>
      <c r="F96" s="67">
        <v>50</v>
      </c>
      <c r="G96" s="67">
        <v>2.93</v>
      </c>
      <c r="H96" s="70">
        <v>0.8</v>
      </c>
      <c r="I96" s="67">
        <v>27.43</v>
      </c>
      <c r="J96" s="67">
        <v>109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23.14</v>
      </c>
      <c r="H99" s="19">
        <f t="shared" ref="H99" si="47">SUM(H90:H98)</f>
        <v>23.700000000000003</v>
      </c>
      <c r="I99" s="19">
        <f t="shared" ref="I99" si="48">SUM(I90:I98)</f>
        <v>100.5</v>
      </c>
      <c r="J99" s="19">
        <f t="shared" ref="J99:L99" si="49">SUM(J90:J98)</f>
        <v>705.09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116" t="s">
        <v>4</v>
      </c>
      <c r="D100" s="117"/>
      <c r="E100" s="31"/>
      <c r="F100" s="32">
        <f>F89+F99</f>
        <v>1320</v>
      </c>
      <c r="G100" s="32">
        <f t="shared" ref="G100" si="50">G89+G99</f>
        <v>38.58</v>
      </c>
      <c r="H100" s="32">
        <f t="shared" ref="H100" si="51">H89+H99</f>
        <v>39.520000000000003</v>
      </c>
      <c r="I100" s="32">
        <f t="shared" ref="I100" si="52">I89+I99</f>
        <v>167.78</v>
      </c>
      <c r="J100" s="32">
        <f t="shared" ref="J100:L100" si="53">J89+J99</f>
        <v>1175.25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53">
        <v>165</v>
      </c>
      <c r="G101" s="53">
        <v>11.52</v>
      </c>
      <c r="H101" s="53">
        <v>10.93</v>
      </c>
      <c r="I101" s="53">
        <v>25.82</v>
      </c>
      <c r="J101" s="53">
        <v>243</v>
      </c>
      <c r="K101" s="41">
        <v>415</v>
      </c>
      <c r="L101" s="40"/>
    </row>
    <row r="102" spans="1:12" ht="14.4" x14ac:dyDescent="0.3">
      <c r="A102" s="23"/>
      <c r="B102" s="15"/>
      <c r="C102" s="11"/>
      <c r="D102" s="6"/>
      <c r="E102" s="97" t="s">
        <v>43</v>
      </c>
      <c r="F102" s="58">
        <v>80</v>
      </c>
      <c r="G102" s="58">
        <v>0.8</v>
      </c>
      <c r="H102" s="58">
        <v>3.65</v>
      </c>
      <c r="I102" s="58">
        <v>7.02</v>
      </c>
      <c r="J102" s="94">
        <v>67.16</v>
      </c>
      <c r="K102" s="44">
        <v>33</v>
      </c>
      <c r="L102" s="43"/>
    </row>
    <row r="103" spans="1:12" ht="14.4" x14ac:dyDescent="0.3">
      <c r="A103" s="23"/>
      <c r="B103" s="15"/>
      <c r="C103" s="11"/>
      <c r="D103" s="7" t="s">
        <v>22</v>
      </c>
      <c r="E103" s="53" t="s">
        <v>76</v>
      </c>
      <c r="F103" s="53">
        <v>215</v>
      </c>
      <c r="G103" s="53">
        <v>0</v>
      </c>
      <c r="H103" s="53">
        <v>0</v>
      </c>
      <c r="I103" s="53">
        <v>14.97</v>
      </c>
      <c r="J103" s="54">
        <v>56.25</v>
      </c>
      <c r="K103" s="44">
        <v>943</v>
      </c>
      <c r="L103" s="43"/>
    </row>
    <row r="104" spans="1:12" ht="14.4" x14ac:dyDescent="0.3">
      <c r="A104" s="23"/>
      <c r="B104" s="15"/>
      <c r="C104" s="11"/>
      <c r="D104" s="7" t="s">
        <v>23</v>
      </c>
      <c r="E104" s="67" t="s">
        <v>88</v>
      </c>
      <c r="F104" s="67">
        <v>40</v>
      </c>
      <c r="G104" s="67">
        <v>3.08</v>
      </c>
      <c r="H104" s="67">
        <v>1.22</v>
      </c>
      <c r="I104" s="67">
        <v>19.2</v>
      </c>
      <c r="J104" s="69">
        <v>104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98"/>
      <c r="F106" s="98"/>
      <c r="G106" s="98"/>
      <c r="H106" s="98"/>
      <c r="I106" s="98"/>
      <c r="J106" s="99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15.4</v>
      </c>
      <c r="H108" s="19">
        <f t="shared" si="54"/>
        <v>15.8</v>
      </c>
      <c r="I108" s="19">
        <f t="shared" si="54"/>
        <v>67.010000000000005</v>
      </c>
      <c r="J108" s="19">
        <f t="shared" si="54"/>
        <v>470.40999999999997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9" t="s">
        <v>85</v>
      </c>
      <c r="F109" s="60">
        <v>60</v>
      </c>
      <c r="G109" s="61">
        <v>0.48</v>
      </c>
      <c r="H109" s="62">
        <v>0.06</v>
      </c>
      <c r="I109" s="62">
        <v>1.06</v>
      </c>
      <c r="J109" s="63">
        <v>6</v>
      </c>
      <c r="K109" s="44">
        <v>70</v>
      </c>
      <c r="L109" s="43"/>
    </row>
    <row r="110" spans="1:12" ht="14.4" x14ac:dyDescent="0.3">
      <c r="A110" s="23"/>
      <c r="B110" s="15"/>
      <c r="C110" s="11"/>
      <c r="D110" s="7" t="s">
        <v>27</v>
      </c>
      <c r="E110" s="58" t="s">
        <v>58</v>
      </c>
      <c r="F110" s="53">
        <v>200</v>
      </c>
      <c r="G110" s="53">
        <v>3.39</v>
      </c>
      <c r="H110" s="53">
        <v>3.2</v>
      </c>
      <c r="I110" s="53">
        <v>27</v>
      </c>
      <c r="J110" s="55">
        <v>91.7</v>
      </c>
      <c r="K110" s="44">
        <v>226</v>
      </c>
      <c r="L110" s="43"/>
    </row>
    <row r="111" spans="1:12" ht="14.4" x14ac:dyDescent="0.3">
      <c r="A111" s="23"/>
      <c r="B111" s="15"/>
      <c r="C111" s="11"/>
      <c r="D111" s="7" t="s">
        <v>28</v>
      </c>
      <c r="E111" s="84" t="s">
        <v>59</v>
      </c>
      <c r="F111" s="53">
        <v>120</v>
      </c>
      <c r="G111" s="64">
        <v>8.4700000000000006</v>
      </c>
      <c r="H111" s="66">
        <v>8.52</v>
      </c>
      <c r="I111" s="54">
        <v>8.16</v>
      </c>
      <c r="J111" s="54">
        <v>171.56</v>
      </c>
      <c r="K111" s="44">
        <v>618</v>
      </c>
      <c r="L111" s="43"/>
    </row>
    <row r="112" spans="1:12" ht="14.4" x14ac:dyDescent="0.3">
      <c r="A112" s="23"/>
      <c r="B112" s="15"/>
      <c r="C112" s="11"/>
      <c r="D112" s="7" t="s">
        <v>29</v>
      </c>
      <c r="E112" s="53" t="s">
        <v>60</v>
      </c>
      <c r="F112" s="53">
        <v>150</v>
      </c>
      <c r="G112" s="53">
        <v>4.45</v>
      </c>
      <c r="H112" s="53">
        <v>4.04</v>
      </c>
      <c r="I112" s="53">
        <v>10.28</v>
      </c>
      <c r="J112" s="54">
        <v>161.13</v>
      </c>
      <c r="K112" s="44">
        <v>384</v>
      </c>
      <c r="L112" s="43"/>
    </row>
    <row r="113" spans="1:12" ht="14.4" x14ac:dyDescent="0.3">
      <c r="A113" s="23"/>
      <c r="B113" s="15"/>
      <c r="C113" s="11"/>
      <c r="D113" s="7" t="s">
        <v>30</v>
      </c>
      <c r="E113" s="78" t="s">
        <v>50</v>
      </c>
      <c r="F113" s="79">
        <v>200</v>
      </c>
      <c r="G113" s="78">
        <v>0.8</v>
      </c>
      <c r="H113" s="78">
        <v>0</v>
      </c>
      <c r="I113" s="78">
        <v>18.2</v>
      </c>
      <c r="J113" s="80">
        <v>84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70" t="s">
        <v>83</v>
      </c>
      <c r="F115" s="67">
        <v>40</v>
      </c>
      <c r="G115" s="67">
        <v>2.2999999999999998</v>
      </c>
      <c r="H115" s="70">
        <v>0.64</v>
      </c>
      <c r="I115" s="67">
        <v>21.9</v>
      </c>
      <c r="J115" s="67">
        <v>83.2</v>
      </c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81</v>
      </c>
      <c r="F116" s="43">
        <v>25</v>
      </c>
      <c r="G116" s="43">
        <v>3.25</v>
      </c>
      <c r="H116" s="43">
        <v>7.19</v>
      </c>
      <c r="I116" s="43">
        <v>14.01</v>
      </c>
      <c r="J116" s="43">
        <v>107.7</v>
      </c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795</v>
      </c>
      <c r="G118" s="19">
        <f t="shared" ref="G118:J118" si="56">SUM(G109:G117)</f>
        <v>23.14</v>
      </c>
      <c r="H118" s="19">
        <f t="shared" si="56"/>
        <v>23.650000000000002</v>
      </c>
      <c r="I118" s="19">
        <f t="shared" si="56"/>
        <v>100.61</v>
      </c>
      <c r="J118" s="19">
        <f t="shared" si="56"/>
        <v>705.29000000000008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116" t="s">
        <v>4</v>
      </c>
      <c r="D119" s="117"/>
      <c r="E119" s="31"/>
      <c r="F119" s="32">
        <f>F108+F118</f>
        <v>1295</v>
      </c>
      <c r="G119" s="32">
        <f t="shared" ref="G119" si="58">G108+G118</f>
        <v>38.54</v>
      </c>
      <c r="H119" s="32">
        <f t="shared" ref="H119" si="59">H108+H118</f>
        <v>39.450000000000003</v>
      </c>
      <c r="I119" s="32">
        <f t="shared" ref="I119" si="60">I108+I118</f>
        <v>167.62</v>
      </c>
      <c r="J119" s="32">
        <f t="shared" ref="J119:L119" si="61">J108+J118</f>
        <v>1175.7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8" t="s">
        <v>86</v>
      </c>
      <c r="F120" s="53">
        <v>250</v>
      </c>
      <c r="G120" s="53">
        <v>12.25</v>
      </c>
      <c r="H120" s="53">
        <v>7.3</v>
      </c>
      <c r="I120" s="53">
        <v>32.799999999999997</v>
      </c>
      <c r="J120" s="54">
        <v>243.45</v>
      </c>
      <c r="K120" s="41">
        <v>390</v>
      </c>
      <c r="L120" s="40"/>
    </row>
    <row r="121" spans="1:12" ht="14.4" x14ac:dyDescent="0.3">
      <c r="A121" s="14"/>
      <c r="B121" s="15"/>
      <c r="C121" s="11"/>
      <c r="D121" s="6"/>
      <c r="E121" s="53" t="s">
        <v>56</v>
      </c>
      <c r="F121" s="57">
        <v>10</v>
      </c>
      <c r="G121" s="53">
        <v>0.08</v>
      </c>
      <c r="H121" s="53">
        <v>7.25</v>
      </c>
      <c r="I121" s="53">
        <v>0.14000000000000001</v>
      </c>
      <c r="J121" s="54">
        <v>66</v>
      </c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3" t="s">
        <v>76</v>
      </c>
      <c r="F122" s="53">
        <v>200</v>
      </c>
      <c r="G122" s="53">
        <v>0</v>
      </c>
      <c r="H122" s="53">
        <v>0</v>
      </c>
      <c r="I122" s="53">
        <v>14.97</v>
      </c>
      <c r="J122" s="54">
        <v>56.85</v>
      </c>
      <c r="K122" s="44">
        <v>943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71" t="s">
        <v>88</v>
      </c>
      <c r="F123" s="53">
        <v>40</v>
      </c>
      <c r="G123" s="53">
        <v>3.08</v>
      </c>
      <c r="H123" s="53">
        <v>1.22</v>
      </c>
      <c r="I123" s="53">
        <v>19.2</v>
      </c>
      <c r="J123" s="69">
        <v>104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15.41</v>
      </c>
      <c r="H127" s="19">
        <f t="shared" si="62"/>
        <v>15.770000000000001</v>
      </c>
      <c r="I127" s="19">
        <f t="shared" si="62"/>
        <v>67.11</v>
      </c>
      <c r="J127" s="19">
        <f t="shared" si="62"/>
        <v>470.3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9" t="s">
        <v>92</v>
      </c>
      <c r="F128" s="60">
        <v>100</v>
      </c>
      <c r="G128" s="61">
        <v>2.2999999999999998</v>
      </c>
      <c r="H128" s="62">
        <v>4.75</v>
      </c>
      <c r="I128" s="62">
        <v>4.8499999999999996</v>
      </c>
      <c r="J128" s="63">
        <v>66.400000000000006</v>
      </c>
      <c r="K128" s="44">
        <v>50</v>
      </c>
      <c r="L128" s="43"/>
    </row>
    <row r="129" spans="1:12" ht="14.4" x14ac:dyDescent="0.3">
      <c r="A129" s="14"/>
      <c r="B129" s="15"/>
      <c r="C129" s="11"/>
      <c r="D129" s="7" t="s">
        <v>27</v>
      </c>
      <c r="E129" s="100" t="s">
        <v>61</v>
      </c>
      <c r="F129" s="76">
        <v>200</v>
      </c>
      <c r="G129" s="76">
        <v>4.16</v>
      </c>
      <c r="H129" s="76">
        <v>3.32</v>
      </c>
      <c r="I129" s="76">
        <v>10.9</v>
      </c>
      <c r="J129" s="76">
        <v>89.2</v>
      </c>
      <c r="K129" s="44">
        <v>208</v>
      </c>
      <c r="L129" s="43"/>
    </row>
    <row r="130" spans="1:12" ht="14.4" x14ac:dyDescent="0.3">
      <c r="A130" s="14"/>
      <c r="B130" s="15"/>
      <c r="C130" s="11"/>
      <c r="D130" s="7" t="s">
        <v>28</v>
      </c>
      <c r="E130" s="101" t="s">
        <v>62</v>
      </c>
      <c r="F130" s="67">
        <v>90</v>
      </c>
      <c r="G130" s="67">
        <v>11.01</v>
      </c>
      <c r="H130" s="67">
        <v>10.9</v>
      </c>
      <c r="I130" s="67">
        <v>1.2</v>
      </c>
      <c r="J130" s="69">
        <v>140.80000000000001</v>
      </c>
      <c r="K130" s="44">
        <v>275</v>
      </c>
      <c r="L130" s="43"/>
    </row>
    <row r="131" spans="1:12" ht="14.4" x14ac:dyDescent="0.3">
      <c r="A131" s="14"/>
      <c r="B131" s="15"/>
      <c r="C131" s="11"/>
      <c r="D131" s="7" t="s">
        <v>29</v>
      </c>
      <c r="E131" s="56" t="s">
        <v>54</v>
      </c>
      <c r="F131" s="53">
        <v>155</v>
      </c>
      <c r="G131" s="53">
        <v>1.72</v>
      </c>
      <c r="H131" s="53">
        <v>3.63</v>
      </c>
      <c r="I131" s="53">
        <v>22.53</v>
      </c>
      <c r="J131" s="53">
        <v>136.88999999999999</v>
      </c>
      <c r="K131" s="44">
        <v>304</v>
      </c>
      <c r="L131" s="43"/>
    </row>
    <row r="132" spans="1:12" ht="14.4" x14ac:dyDescent="0.3">
      <c r="A132" s="14"/>
      <c r="B132" s="15"/>
      <c r="C132" s="11"/>
      <c r="D132" s="7" t="s">
        <v>30</v>
      </c>
      <c r="E132" s="67" t="s">
        <v>89</v>
      </c>
      <c r="F132" s="53">
        <v>200</v>
      </c>
      <c r="G132" s="53">
        <v>0.45</v>
      </c>
      <c r="H132" s="53">
        <v>0.1</v>
      </c>
      <c r="I132" s="53">
        <v>33.9</v>
      </c>
      <c r="J132" s="54">
        <v>141.19999999999999</v>
      </c>
      <c r="K132" s="44">
        <v>346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70" t="s">
        <v>83</v>
      </c>
      <c r="F134" s="67">
        <v>60</v>
      </c>
      <c r="G134" s="67">
        <v>3.5</v>
      </c>
      <c r="H134" s="70">
        <v>1</v>
      </c>
      <c r="I134" s="67">
        <v>27.43</v>
      </c>
      <c r="J134" s="67">
        <v>131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23.139999999999997</v>
      </c>
      <c r="H137" s="19">
        <f t="shared" si="64"/>
        <v>23.7</v>
      </c>
      <c r="I137" s="19">
        <f t="shared" si="64"/>
        <v>100.81</v>
      </c>
      <c r="J137" s="19">
        <f t="shared" si="64"/>
        <v>705.49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116" t="s">
        <v>4</v>
      </c>
      <c r="D138" s="117"/>
      <c r="E138" s="31"/>
      <c r="F138" s="32">
        <f>F127+F137</f>
        <v>1305</v>
      </c>
      <c r="G138" s="32">
        <f t="shared" ref="G138" si="66">G127+G137</f>
        <v>38.549999999999997</v>
      </c>
      <c r="H138" s="32">
        <f t="shared" ref="H138" si="67">H127+H137</f>
        <v>39.47</v>
      </c>
      <c r="I138" s="32">
        <f t="shared" ref="I138" si="68">I127+I137</f>
        <v>167.92000000000002</v>
      </c>
      <c r="J138" s="32">
        <f t="shared" ref="J138:L138" si="69">J127+J137</f>
        <v>1175.79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102" t="s">
        <v>93</v>
      </c>
      <c r="F139" s="53">
        <v>250</v>
      </c>
      <c r="G139" s="53">
        <v>13.04</v>
      </c>
      <c r="H139" s="53">
        <v>7.66</v>
      </c>
      <c r="I139" s="53">
        <v>37.81</v>
      </c>
      <c r="J139" s="54">
        <v>270.10000000000002</v>
      </c>
      <c r="K139" s="41" t="s">
        <v>63</v>
      </c>
      <c r="L139" s="40"/>
    </row>
    <row r="140" spans="1:12" ht="15.6" x14ac:dyDescent="0.3">
      <c r="A140" s="23"/>
      <c r="B140" s="15"/>
      <c r="C140" s="11"/>
      <c r="D140" s="6"/>
      <c r="E140" s="103"/>
      <c r="F140" s="104"/>
      <c r="G140" s="103"/>
      <c r="H140" s="103"/>
      <c r="I140" s="104"/>
      <c r="J140" s="105"/>
      <c r="K140" s="44"/>
      <c r="L140" s="43"/>
    </row>
    <row r="141" spans="1:12" ht="15.6" x14ac:dyDescent="0.3">
      <c r="A141" s="23"/>
      <c r="B141" s="15"/>
      <c r="C141" s="11"/>
      <c r="D141" s="7" t="s">
        <v>22</v>
      </c>
      <c r="E141" s="103" t="s">
        <v>94</v>
      </c>
      <c r="F141" s="53">
        <v>215</v>
      </c>
      <c r="G141" s="103">
        <v>0</v>
      </c>
      <c r="H141" s="103">
        <v>0</v>
      </c>
      <c r="I141" s="103">
        <v>14.97</v>
      </c>
      <c r="J141" s="105">
        <v>56.85</v>
      </c>
      <c r="K141" s="44">
        <v>943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71" t="s">
        <v>88</v>
      </c>
      <c r="F142" s="67">
        <v>30</v>
      </c>
      <c r="G142" s="67">
        <v>2.31</v>
      </c>
      <c r="H142" s="67">
        <v>0.92</v>
      </c>
      <c r="I142" s="67">
        <v>14.4</v>
      </c>
      <c r="J142" s="69">
        <v>78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74</v>
      </c>
      <c r="F144" s="43">
        <v>10</v>
      </c>
      <c r="G144" s="43">
        <v>0.08</v>
      </c>
      <c r="H144" s="43">
        <v>7.25</v>
      </c>
      <c r="I144" s="43">
        <v>0.14000000000000001</v>
      </c>
      <c r="J144" s="43">
        <v>66</v>
      </c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15.43</v>
      </c>
      <c r="H146" s="19">
        <f t="shared" si="70"/>
        <v>15.83</v>
      </c>
      <c r="I146" s="19">
        <f t="shared" si="70"/>
        <v>67.320000000000007</v>
      </c>
      <c r="J146" s="19">
        <f t="shared" si="70"/>
        <v>470.95000000000005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64</v>
      </c>
      <c r="F148" s="53">
        <v>215</v>
      </c>
      <c r="G148" s="53">
        <v>3.84</v>
      </c>
      <c r="H148" s="53">
        <v>3.8</v>
      </c>
      <c r="I148" s="53">
        <v>10.4</v>
      </c>
      <c r="J148" s="54">
        <v>97.6</v>
      </c>
      <c r="K148" s="44">
        <v>171</v>
      </c>
      <c r="L148" s="43"/>
    </row>
    <row r="149" spans="1:12" ht="14.4" x14ac:dyDescent="0.3">
      <c r="A149" s="23"/>
      <c r="B149" s="15"/>
      <c r="C149" s="11"/>
      <c r="D149" s="7" t="s">
        <v>28</v>
      </c>
      <c r="E149" s="67" t="s">
        <v>65</v>
      </c>
      <c r="F149" s="69">
        <v>120</v>
      </c>
      <c r="G149" s="69">
        <v>10.62</v>
      </c>
      <c r="H149" s="69">
        <v>7.24</v>
      </c>
      <c r="I149" s="69">
        <v>16.920000000000002</v>
      </c>
      <c r="J149" s="69">
        <v>137</v>
      </c>
      <c r="K149" s="44">
        <v>486</v>
      </c>
      <c r="L149" s="43"/>
    </row>
    <row r="150" spans="1:12" ht="14.4" x14ac:dyDescent="0.3">
      <c r="A150" s="23"/>
      <c r="B150" s="15"/>
      <c r="C150" s="11"/>
      <c r="D150" s="7" t="s">
        <v>29</v>
      </c>
      <c r="E150" s="89" t="s">
        <v>49</v>
      </c>
      <c r="F150" s="86">
        <v>200</v>
      </c>
      <c r="G150" s="90">
        <v>5.3</v>
      </c>
      <c r="H150" s="85">
        <v>11.8</v>
      </c>
      <c r="I150" s="88">
        <v>20.8</v>
      </c>
      <c r="J150" s="91">
        <v>248.6</v>
      </c>
      <c r="K150" s="44">
        <v>694</v>
      </c>
      <c r="L150" s="43"/>
    </row>
    <row r="151" spans="1:12" ht="14.4" x14ac:dyDescent="0.3">
      <c r="A151" s="23"/>
      <c r="B151" s="15"/>
      <c r="C151" s="11"/>
      <c r="D151" s="7" t="s">
        <v>30</v>
      </c>
      <c r="E151" s="78" t="s">
        <v>82</v>
      </c>
      <c r="F151" s="79">
        <v>200</v>
      </c>
      <c r="G151" s="78">
        <v>0.44</v>
      </c>
      <c r="H151" s="78">
        <v>0.1</v>
      </c>
      <c r="I151" s="78">
        <v>27.77</v>
      </c>
      <c r="J151" s="80">
        <v>113</v>
      </c>
      <c r="K151" s="44">
        <v>868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70" t="s">
        <v>83</v>
      </c>
      <c r="F153" s="67">
        <v>50</v>
      </c>
      <c r="G153" s="67">
        <v>2.94</v>
      </c>
      <c r="H153" s="70">
        <v>0.8</v>
      </c>
      <c r="I153" s="67">
        <v>24.64</v>
      </c>
      <c r="J153" s="69">
        <v>109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785</v>
      </c>
      <c r="G156" s="19">
        <f t="shared" ref="G156:J156" si="72">SUM(G147:G155)</f>
        <v>23.14</v>
      </c>
      <c r="H156" s="19">
        <f t="shared" si="72"/>
        <v>23.740000000000002</v>
      </c>
      <c r="I156" s="19">
        <f t="shared" si="72"/>
        <v>100.53</v>
      </c>
      <c r="J156" s="19">
        <f t="shared" si="72"/>
        <v>705.2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116" t="s">
        <v>4</v>
      </c>
      <c r="D157" s="117"/>
      <c r="E157" s="31"/>
      <c r="F157" s="32">
        <f>F146+F156</f>
        <v>1290</v>
      </c>
      <c r="G157" s="32">
        <f t="shared" ref="G157" si="74">G146+G156</f>
        <v>38.57</v>
      </c>
      <c r="H157" s="32">
        <f t="shared" ref="H157" si="75">H146+H156</f>
        <v>39.57</v>
      </c>
      <c r="I157" s="32">
        <f t="shared" ref="I157" si="76">I146+I156</f>
        <v>167.85000000000002</v>
      </c>
      <c r="J157" s="32">
        <f t="shared" ref="J157:L157" si="77">J146+J156</f>
        <v>1176.1500000000001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7" t="s">
        <v>55</v>
      </c>
      <c r="F158" s="68">
        <v>250</v>
      </c>
      <c r="G158" s="70">
        <v>13.05</v>
      </c>
      <c r="H158" s="67">
        <v>11.3</v>
      </c>
      <c r="I158" s="67">
        <v>37.85</v>
      </c>
      <c r="J158" s="67">
        <v>303.39999999999998</v>
      </c>
      <c r="K158" s="41">
        <v>390</v>
      </c>
      <c r="L158" s="40"/>
    </row>
    <row r="159" spans="1:12" ht="14.4" x14ac:dyDescent="0.3">
      <c r="A159" s="23"/>
      <c r="B159" s="15"/>
      <c r="C159" s="11"/>
      <c r="D159" s="6"/>
      <c r="E159" s="56"/>
      <c r="F159" s="56"/>
      <c r="G159" s="53"/>
      <c r="H159" s="53"/>
      <c r="I159" s="57"/>
      <c r="J159" s="54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3" t="s">
        <v>80</v>
      </c>
      <c r="F160" s="53">
        <v>220</v>
      </c>
      <c r="G160" s="53">
        <v>0</v>
      </c>
      <c r="H160" s="53">
        <v>0</v>
      </c>
      <c r="I160" s="53">
        <v>14.97</v>
      </c>
      <c r="J160" s="55">
        <v>56.05</v>
      </c>
      <c r="K160" s="44">
        <v>944</v>
      </c>
      <c r="L160" s="43"/>
    </row>
    <row r="161" spans="1:12" ht="14.4" x14ac:dyDescent="0.3">
      <c r="A161" s="23"/>
      <c r="B161" s="15"/>
      <c r="C161" s="11"/>
      <c r="D161" s="7" t="s">
        <v>23</v>
      </c>
      <c r="E161" s="71" t="s">
        <v>88</v>
      </c>
      <c r="F161" s="67">
        <v>30</v>
      </c>
      <c r="G161" s="67">
        <v>2.31</v>
      </c>
      <c r="H161" s="67">
        <v>0.92</v>
      </c>
      <c r="I161" s="67">
        <v>14.4</v>
      </c>
      <c r="J161" s="69">
        <v>78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53" t="s">
        <v>56</v>
      </c>
      <c r="F163" s="57">
        <v>5</v>
      </c>
      <c r="G163" s="53">
        <v>0.04</v>
      </c>
      <c r="H163" s="53">
        <v>3.6</v>
      </c>
      <c r="I163" s="53">
        <v>7.0000000000000007E-2</v>
      </c>
      <c r="J163" s="54">
        <v>33</v>
      </c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15.4</v>
      </c>
      <c r="H165" s="19">
        <f t="shared" si="78"/>
        <v>15.82</v>
      </c>
      <c r="I165" s="19">
        <f t="shared" si="78"/>
        <v>67.289999999999992</v>
      </c>
      <c r="J165" s="19">
        <f t="shared" si="78"/>
        <v>470.45</v>
      </c>
      <c r="K165" s="25"/>
      <c r="L165" s="19">
        <f t="shared" ref="L165" si="79">SUM(L158:L164)</f>
        <v>0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06" t="s">
        <v>96</v>
      </c>
      <c r="F166" s="107">
        <v>60</v>
      </c>
      <c r="G166" s="108">
        <v>1.1399999999999999</v>
      </c>
      <c r="H166" s="109">
        <v>3.84</v>
      </c>
      <c r="I166" s="109">
        <v>3.3</v>
      </c>
      <c r="J166" s="103">
        <v>40.119999999999997</v>
      </c>
      <c r="K166" s="44">
        <v>47</v>
      </c>
      <c r="L166" s="43"/>
    </row>
    <row r="167" spans="1:12" ht="15.6" x14ac:dyDescent="0.3">
      <c r="A167" s="23"/>
      <c r="B167" s="15"/>
      <c r="C167" s="11"/>
      <c r="D167" s="7" t="s">
        <v>27</v>
      </c>
      <c r="E167" s="53" t="s">
        <v>66</v>
      </c>
      <c r="F167" s="103">
        <v>200</v>
      </c>
      <c r="G167" s="103">
        <v>3.9</v>
      </c>
      <c r="H167" s="103">
        <v>3.94</v>
      </c>
      <c r="I167" s="110">
        <v>7.15</v>
      </c>
      <c r="J167" s="105">
        <v>88.2</v>
      </c>
      <c r="K167" s="44">
        <v>204</v>
      </c>
      <c r="L167" s="43"/>
    </row>
    <row r="168" spans="1:12" ht="15.6" x14ac:dyDescent="0.3">
      <c r="A168" s="23"/>
      <c r="B168" s="15"/>
      <c r="C168" s="11"/>
      <c r="D168" s="7" t="s">
        <v>28</v>
      </c>
      <c r="E168" s="58" t="s">
        <v>57</v>
      </c>
      <c r="F168" s="103">
        <v>90</v>
      </c>
      <c r="G168" s="103">
        <v>6.32</v>
      </c>
      <c r="H168" s="103">
        <v>5.91</v>
      </c>
      <c r="I168" s="103">
        <v>5.12</v>
      </c>
      <c r="J168" s="111">
        <v>145.44999999999999</v>
      </c>
      <c r="K168" s="44">
        <v>668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63" t="s">
        <v>41</v>
      </c>
      <c r="F169" s="63">
        <v>155</v>
      </c>
      <c r="G169" s="112">
        <v>2.2000000000000002</v>
      </c>
      <c r="H169" s="112">
        <v>3.9</v>
      </c>
      <c r="I169" s="112">
        <v>18.600000000000001</v>
      </c>
      <c r="J169" s="63">
        <v>147.6</v>
      </c>
      <c r="K169" s="44">
        <v>414</v>
      </c>
      <c r="L169" s="43"/>
    </row>
    <row r="170" spans="1:12" ht="14.4" x14ac:dyDescent="0.3">
      <c r="A170" s="23"/>
      <c r="B170" s="15"/>
      <c r="C170" s="11"/>
      <c r="D170" s="7" t="s">
        <v>30</v>
      </c>
      <c r="E170" s="78" t="s">
        <v>50</v>
      </c>
      <c r="F170" s="53">
        <v>200</v>
      </c>
      <c r="G170" s="53">
        <v>0.8</v>
      </c>
      <c r="H170" s="53">
        <v>0</v>
      </c>
      <c r="I170" s="53">
        <v>18.2</v>
      </c>
      <c r="J170" s="54">
        <v>84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70" t="s">
        <v>83</v>
      </c>
      <c r="F172" s="67">
        <v>60</v>
      </c>
      <c r="G172" s="67">
        <v>3.53</v>
      </c>
      <c r="H172" s="70">
        <v>0.96</v>
      </c>
      <c r="I172" s="67">
        <v>33.119999999999997</v>
      </c>
      <c r="J172" s="67">
        <v>132</v>
      </c>
      <c r="K172" s="44"/>
      <c r="L172" s="43"/>
    </row>
    <row r="173" spans="1:12" ht="14.4" x14ac:dyDescent="0.3">
      <c r="A173" s="23"/>
      <c r="B173" s="15"/>
      <c r="C173" s="11"/>
      <c r="D173" s="6"/>
      <c r="E173" s="83" t="s">
        <v>81</v>
      </c>
      <c r="F173" s="72">
        <v>50</v>
      </c>
      <c r="G173" s="73">
        <v>5.25</v>
      </c>
      <c r="H173" s="53">
        <v>5.19</v>
      </c>
      <c r="I173" s="53">
        <v>15.01</v>
      </c>
      <c r="J173" s="83">
        <v>67.7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815</v>
      </c>
      <c r="G175" s="19">
        <f t="shared" ref="G175:J175" si="80">SUM(G166:G174)</f>
        <v>23.14</v>
      </c>
      <c r="H175" s="19">
        <f t="shared" si="80"/>
        <v>23.740000000000002</v>
      </c>
      <c r="I175" s="19">
        <f t="shared" si="80"/>
        <v>100.50000000000001</v>
      </c>
      <c r="J175" s="19">
        <f t="shared" si="80"/>
        <v>705.07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116" t="s">
        <v>4</v>
      </c>
      <c r="D176" s="117"/>
      <c r="E176" s="31"/>
      <c r="F176" s="32">
        <f>F165+F175</f>
        <v>1320</v>
      </c>
      <c r="G176" s="32">
        <f t="shared" ref="G176" si="82">G165+G175</f>
        <v>38.54</v>
      </c>
      <c r="H176" s="32">
        <f t="shared" ref="H176" si="83">H165+H175</f>
        <v>39.56</v>
      </c>
      <c r="I176" s="32">
        <f t="shared" ref="I176" si="84">I165+I175</f>
        <v>167.79000000000002</v>
      </c>
      <c r="J176" s="32">
        <f t="shared" ref="J176:L176" si="85">J165+J175</f>
        <v>1175.52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8" t="s">
        <v>67</v>
      </c>
      <c r="F177" s="53">
        <v>240</v>
      </c>
      <c r="G177" s="53">
        <v>12.3</v>
      </c>
      <c r="H177" s="53">
        <v>11</v>
      </c>
      <c r="I177" s="53">
        <v>33.06</v>
      </c>
      <c r="J177" s="53">
        <v>277.05</v>
      </c>
      <c r="K177" s="41">
        <v>390</v>
      </c>
      <c r="L177" s="40"/>
    </row>
    <row r="178" spans="1:12" ht="14.4" x14ac:dyDescent="0.3">
      <c r="A178" s="23"/>
      <c r="B178" s="15"/>
      <c r="C178" s="11"/>
      <c r="D178" s="6"/>
      <c r="E178" s="53" t="s">
        <v>56</v>
      </c>
      <c r="F178" s="57">
        <v>5</v>
      </c>
      <c r="G178" s="53">
        <v>0.04</v>
      </c>
      <c r="H178" s="53">
        <v>3.6</v>
      </c>
      <c r="I178" s="53">
        <v>7.0000000000000007E-2</v>
      </c>
      <c r="J178" s="54">
        <v>33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53" t="s">
        <v>80</v>
      </c>
      <c r="F179" s="53">
        <v>220</v>
      </c>
      <c r="G179" s="53">
        <v>0</v>
      </c>
      <c r="H179" s="53">
        <v>0</v>
      </c>
      <c r="I179" s="53">
        <v>14.97</v>
      </c>
      <c r="J179" s="53">
        <v>56.05</v>
      </c>
      <c r="K179" s="44">
        <v>944</v>
      </c>
      <c r="L179" s="43"/>
    </row>
    <row r="180" spans="1:12" ht="14.4" x14ac:dyDescent="0.3">
      <c r="A180" s="23"/>
      <c r="B180" s="15"/>
      <c r="C180" s="11"/>
      <c r="D180" s="7" t="s">
        <v>23</v>
      </c>
      <c r="E180" s="71" t="s">
        <v>88</v>
      </c>
      <c r="F180" s="53">
        <v>40</v>
      </c>
      <c r="G180" s="53">
        <v>3.08</v>
      </c>
      <c r="H180" s="53">
        <v>1.22</v>
      </c>
      <c r="I180" s="53">
        <v>19.2</v>
      </c>
      <c r="J180" s="69">
        <v>104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15.42</v>
      </c>
      <c r="H184" s="19">
        <f t="shared" si="86"/>
        <v>15.82</v>
      </c>
      <c r="I184" s="19">
        <f t="shared" si="86"/>
        <v>67.3</v>
      </c>
      <c r="J184" s="19">
        <f t="shared" si="86"/>
        <v>470.1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9" t="s">
        <v>85</v>
      </c>
      <c r="F185" s="60">
        <v>60</v>
      </c>
      <c r="G185" s="61">
        <v>0.48</v>
      </c>
      <c r="H185" s="62">
        <v>0.06</v>
      </c>
      <c r="I185" s="62">
        <v>1.02</v>
      </c>
      <c r="J185" s="63">
        <v>6</v>
      </c>
      <c r="K185" s="44">
        <v>70</v>
      </c>
      <c r="L185" s="43"/>
    </row>
    <row r="186" spans="1:12" ht="15.6" x14ac:dyDescent="0.3">
      <c r="A186" s="23"/>
      <c r="B186" s="15"/>
      <c r="C186" s="11"/>
      <c r="D186" s="7" t="s">
        <v>27</v>
      </c>
      <c r="E186" s="58" t="s">
        <v>68</v>
      </c>
      <c r="F186" s="113">
        <v>200</v>
      </c>
      <c r="G186" s="113">
        <v>3.07</v>
      </c>
      <c r="H186" s="113">
        <v>3.5</v>
      </c>
      <c r="I186" s="113">
        <v>8.26</v>
      </c>
      <c r="J186" s="114">
        <v>93</v>
      </c>
      <c r="K186" s="44">
        <v>101</v>
      </c>
      <c r="L186" s="43"/>
    </row>
    <row r="187" spans="1:12" ht="15.6" x14ac:dyDescent="0.3">
      <c r="A187" s="23"/>
      <c r="B187" s="15"/>
      <c r="C187" s="11"/>
      <c r="D187" s="7" t="s">
        <v>28</v>
      </c>
      <c r="E187" s="58" t="s">
        <v>78</v>
      </c>
      <c r="F187" s="107">
        <v>260</v>
      </c>
      <c r="G187" s="115">
        <v>14.18</v>
      </c>
      <c r="H187" s="115">
        <v>17.23</v>
      </c>
      <c r="I187" s="115">
        <v>15.49</v>
      </c>
      <c r="J187" s="115">
        <v>266.8</v>
      </c>
      <c r="K187" s="44">
        <v>642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67" t="s">
        <v>89</v>
      </c>
      <c r="F189" s="67">
        <v>200</v>
      </c>
      <c r="G189" s="67">
        <v>0.45</v>
      </c>
      <c r="H189" s="68">
        <v>0.1</v>
      </c>
      <c r="I189" s="67">
        <v>33.9</v>
      </c>
      <c r="J189" s="69">
        <v>141.19999999999999</v>
      </c>
      <c r="K189" s="44">
        <v>346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70" t="s">
        <v>83</v>
      </c>
      <c r="F191" s="67">
        <v>60</v>
      </c>
      <c r="G191" s="67">
        <v>3.53</v>
      </c>
      <c r="H191" s="70">
        <v>0.96</v>
      </c>
      <c r="I191" s="67">
        <v>33.119999999999997</v>
      </c>
      <c r="J191" s="67">
        <v>132</v>
      </c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95</v>
      </c>
      <c r="F192" s="43">
        <v>20</v>
      </c>
      <c r="G192" s="43">
        <v>1.35</v>
      </c>
      <c r="H192" s="43">
        <v>1.87</v>
      </c>
      <c r="I192" s="43">
        <v>8.6999999999999993</v>
      </c>
      <c r="J192" s="43">
        <v>66.56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23.060000000000002</v>
      </c>
      <c r="H194" s="19">
        <f t="shared" si="88"/>
        <v>23.720000000000002</v>
      </c>
      <c r="I194" s="19">
        <f t="shared" si="88"/>
        <v>100.49</v>
      </c>
      <c r="J194" s="19">
        <f t="shared" si="88"/>
        <v>705.56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116" t="s">
        <v>4</v>
      </c>
      <c r="D195" s="117"/>
      <c r="E195" s="31"/>
      <c r="F195" s="32">
        <f>F184+F194</f>
        <v>1305</v>
      </c>
      <c r="G195" s="32">
        <f t="shared" ref="G195" si="90">G184+G194</f>
        <v>38.480000000000004</v>
      </c>
      <c r="H195" s="32">
        <f t="shared" ref="H195" si="91">H184+H194</f>
        <v>39.540000000000006</v>
      </c>
      <c r="I195" s="32">
        <f t="shared" ref="I195" si="92">I184+I194</f>
        <v>167.79</v>
      </c>
      <c r="J195" s="32">
        <f t="shared" ref="J195:L195" si="93">J184+J194</f>
        <v>1175.6599999999999</v>
      </c>
      <c r="K195" s="32"/>
      <c r="L195" s="32">
        <f t="shared" si="93"/>
        <v>0</v>
      </c>
    </row>
    <row r="196" spans="1:12" x14ac:dyDescent="0.25">
      <c r="A196" s="27"/>
      <c r="B196" s="28"/>
      <c r="C196" s="118" t="s">
        <v>5</v>
      </c>
      <c r="D196" s="118"/>
      <c r="E196" s="118"/>
      <c r="F196" s="34">
        <f>(F24+F43+F62+F81+F100+F119+F138+F157+F176+F195)/(IF(F24=0,0,1)+IF(F43=0,0,1)+IF(F62=0,0,1)+IF(F81=0,0,1)+IF(F100=0,0,1)+IF(F119=0,0,1)+IF(F138=0,0,1)+IF(F157=0,0,1)+IF(F176=0,0,1)+IF(F195=0,0,1))</f>
        <v>1342.5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38.625</v>
      </c>
      <c r="H196" s="34">
        <f t="shared" si="94"/>
        <v>39.491</v>
      </c>
      <c r="I196" s="34">
        <f t="shared" si="94"/>
        <v>167.858</v>
      </c>
      <c r="J196" s="34">
        <f t="shared" si="94"/>
        <v>1175.7180000000001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2025-02-26T10:44:07Z</dcterms:modified>
</cp:coreProperties>
</file>